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10" windowHeight="8010" activeTab="1"/>
  </bookViews>
  <sheets>
    <sheet name="2011-2016" sheetId="1" r:id="rId1"/>
    <sheet name="2015-2016" sheetId="4" r:id="rId2"/>
    <sheet name="Sheet2" sheetId="2" r:id="rId3"/>
    <sheet name="Sheet3" sheetId="3" r:id="rId4"/>
  </sheets>
  <definedNames>
    <definedName name="_xlnm.Print_Area" localSheetId="1">'2015-2016'!$A$5:$K$17</definedName>
  </definedNames>
  <calcPr calcId="145621"/>
</workbook>
</file>

<file path=xl/calcChain.xml><?xml version="1.0" encoding="utf-8"?>
<calcChain xmlns="http://schemas.openxmlformats.org/spreadsheetml/2006/main">
  <c r="C12" i="4" l="1"/>
  <c r="E11" i="4"/>
  <c r="I9" i="4"/>
  <c r="G16" i="4" l="1"/>
  <c r="E16" i="4"/>
  <c r="C16" i="4"/>
  <c r="G15" i="4"/>
  <c r="E15" i="4"/>
  <c r="C15" i="4"/>
  <c r="G14" i="4"/>
  <c r="E14" i="4"/>
  <c r="C14" i="4"/>
  <c r="G13" i="4"/>
  <c r="E13" i="4"/>
  <c r="C13" i="4"/>
  <c r="K12" i="4"/>
  <c r="I12" i="4"/>
  <c r="G12" i="4"/>
  <c r="E12" i="4"/>
  <c r="K11" i="4"/>
  <c r="I11" i="4"/>
  <c r="G11" i="4"/>
  <c r="C11" i="4"/>
  <c r="K10" i="4"/>
  <c r="I10" i="4"/>
  <c r="G10" i="4"/>
  <c r="E10" i="4"/>
  <c r="C10" i="4"/>
  <c r="K9" i="4"/>
  <c r="G9" i="4"/>
  <c r="E9" i="4"/>
  <c r="C9" i="4"/>
  <c r="K8" i="4"/>
  <c r="I8" i="4"/>
  <c r="G8" i="4"/>
  <c r="E8" i="4"/>
  <c r="C8" i="4"/>
  <c r="K7" i="4"/>
  <c r="I7" i="4"/>
  <c r="G7" i="4"/>
  <c r="E7" i="4"/>
  <c r="C7" i="4"/>
  <c r="F18" i="1" l="1"/>
  <c r="F19" i="1"/>
  <c r="F20" i="1"/>
  <c r="F21" i="1"/>
  <c r="F22" i="1"/>
  <c r="F23" i="1"/>
  <c r="F24" i="1"/>
  <c r="F25" i="1"/>
  <c r="F26" i="1"/>
  <c r="F27" i="1"/>
  <c r="F28" i="1"/>
  <c r="F29" i="1"/>
  <c r="F17" i="1"/>
  <c r="H6" i="1" l="1"/>
  <c r="H7" i="1"/>
  <c r="H8" i="1"/>
  <c r="H9" i="1"/>
  <c r="H10" i="1"/>
  <c r="H11" i="1"/>
  <c r="H5" i="1"/>
  <c r="F6" i="1"/>
  <c r="F7" i="1"/>
  <c r="F8" i="1"/>
  <c r="F9" i="1"/>
  <c r="F10" i="1"/>
  <c r="F11" i="1"/>
  <c r="F5" i="1"/>
  <c r="D6" i="1"/>
  <c r="D7" i="1"/>
  <c r="D8" i="1"/>
  <c r="D9" i="1"/>
  <c r="D10" i="1"/>
  <c r="D11" i="1"/>
  <c r="D5" i="1"/>
  <c r="H40" i="1" l="1"/>
  <c r="H41" i="1"/>
  <c r="H42" i="1"/>
  <c r="H43" i="1"/>
  <c r="H44" i="1"/>
  <c r="H45" i="1"/>
  <c r="H46" i="1"/>
  <c r="H47" i="1"/>
  <c r="H48" i="1"/>
  <c r="H49" i="1"/>
  <c r="H50" i="1"/>
  <c r="H39" i="1"/>
  <c r="F40" i="1"/>
  <c r="F41" i="1"/>
  <c r="F42" i="1"/>
  <c r="F43" i="1"/>
  <c r="F44" i="1"/>
  <c r="F45" i="1"/>
  <c r="F46" i="1"/>
  <c r="F47" i="1"/>
  <c r="F48" i="1"/>
  <c r="F49" i="1"/>
  <c r="F50" i="1"/>
  <c r="F39" i="1"/>
  <c r="D40" i="1"/>
  <c r="D41" i="1"/>
  <c r="D42" i="1"/>
  <c r="D43" i="1"/>
  <c r="D44" i="1"/>
  <c r="D45" i="1"/>
  <c r="D46" i="1"/>
  <c r="D47" i="1"/>
  <c r="D48" i="1"/>
  <c r="D49" i="1"/>
  <c r="D50" i="1"/>
  <c r="D39" i="1"/>
  <c r="H25" i="1"/>
  <c r="H24" i="1"/>
  <c r="H22" i="1"/>
  <c r="H21" i="1"/>
  <c r="D21" i="1"/>
  <c r="D22" i="1"/>
  <c r="D23" i="1"/>
  <c r="D24" i="1"/>
  <c r="D25" i="1"/>
  <c r="H19" i="1"/>
  <c r="D19" i="1"/>
  <c r="H18" i="1"/>
  <c r="H20" i="1"/>
  <c r="H23" i="1"/>
  <c r="H26" i="1"/>
  <c r="H27" i="1"/>
  <c r="H28" i="1"/>
  <c r="H29" i="1"/>
  <c r="H17" i="1"/>
  <c r="D20" i="1"/>
  <c r="D26" i="1"/>
  <c r="D27" i="1"/>
  <c r="D28" i="1"/>
  <c r="D29" i="1"/>
  <c r="D17" i="1"/>
  <c r="D18" i="1"/>
</calcChain>
</file>

<file path=xl/sharedStrings.xml><?xml version="1.0" encoding="utf-8"?>
<sst xmlns="http://schemas.openxmlformats.org/spreadsheetml/2006/main" count="99" uniqueCount="56">
  <si>
    <t>Doveplum</t>
  </si>
  <si>
    <t>Chinaberry</t>
  </si>
  <si>
    <t>Buttonwood</t>
  </si>
  <si>
    <t>AppleBlossom</t>
  </si>
  <si>
    <t>1st Floor Firethorn *</t>
  </si>
  <si>
    <t>2nd Floor Firethorn *</t>
  </si>
  <si>
    <t>3rd Floor Firethorn*</t>
  </si>
  <si>
    <t>05/01/10 to 11/30/10</t>
  </si>
  <si>
    <t>12/01/10 to 01/31/11</t>
  </si>
  <si>
    <t>02/01/11 to 04/30/11</t>
  </si>
  <si>
    <t>$20 xtra washer dryer</t>
  </si>
  <si>
    <t>$20 extra 2nd full bath</t>
  </si>
  <si>
    <t>05/01/12 to 11/30/12</t>
  </si>
  <si>
    <t>12/01/12 to 01/31/13</t>
  </si>
  <si>
    <t>02/01/13 to 04/30/13</t>
  </si>
  <si>
    <t>Rates with 7% Increase - EFFECTIVE MAY 01, 2012</t>
  </si>
  <si>
    <t>Rates for a 6% increase - EFFECTIVE MAY 01, 2014</t>
  </si>
  <si>
    <t>05/01/14 to 11/30/14</t>
  </si>
  <si>
    <t>12/01/14 to 01/31/15</t>
  </si>
  <si>
    <t>02/01/15 to 04/30/15</t>
  </si>
  <si>
    <t>Firethorns</t>
  </si>
  <si>
    <t>$35 xtra washer dryer</t>
  </si>
  <si>
    <t>$35 extra 2nd full bath</t>
  </si>
  <si>
    <t>Daily</t>
  </si>
  <si>
    <t xml:space="preserve">Daily </t>
  </si>
  <si>
    <t>Rates for 2010-2011</t>
  </si>
  <si>
    <t>1st Floor Firethorn W/D &amp; Full Bath</t>
  </si>
  <si>
    <t>1st Floor Firethorn W/D</t>
  </si>
  <si>
    <t>2nd Floor Firethorn W/D</t>
  </si>
  <si>
    <t>2nd Floor Firethorn W/D &amp; Full Bath</t>
  </si>
  <si>
    <t>3rd Floor Firethorn W/D</t>
  </si>
  <si>
    <t>3rd Floor Firethorn W/D &amp; Full Bath</t>
  </si>
  <si>
    <t>AppleBlossom &amp; Chinaberry</t>
  </si>
  <si>
    <t>Weekly</t>
  </si>
  <si>
    <t xml:space="preserve">1st Floor Firethorn </t>
  </si>
  <si>
    <t xml:space="preserve">2nd Floor Firethorn </t>
  </si>
  <si>
    <t>3rd Floor Firethorn</t>
  </si>
  <si>
    <t>Rates for 2012-2013</t>
  </si>
  <si>
    <t>Rates for 2014-2015</t>
  </si>
  <si>
    <t xml:space="preserve">Upcharge for Holidays </t>
  </si>
  <si>
    <t>Easter</t>
  </si>
  <si>
    <t>4th of July</t>
  </si>
  <si>
    <t>Firethorn YES w/d or 2 Bath</t>
  </si>
  <si>
    <t>Firethorn w/d  &amp; 2 Bath</t>
  </si>
  <si>
    <t>Firethorn NO w/d</t>
  </si>
  <si>
    <t>Damage Waiver $70</t>
  </si>
  <si>
    <t>Amenity Replacement $5</t>
  </si>
  <si>
    <t>Admin Fee 9.5% (rent only)</t>
  </si>
  <si>
    <t>05/01/22 to 11/30/22</t>
  </si>
  <si>
    <t>12/01/22 to 01/31/23</t>
  </si>
  <si>
    <t>02/01/23 to 04/30/23</t>
  </si>
  <si>
    <t>03/31/23-04/07/23</t>
  </si>
  <si>
    <t>06/30/22-07/07/22</t>
  </si>
  <si>
    <t>Security Fees $50 (seasonal)</t>
  </si>
  <si>
    <t>Charged During February-April and July 4th week</t>
  </si>
  <si>
    <t>Rates for 2022-2023  per TSA Effective 05/12/22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</si>
</sst>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8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44" fontId="4" fillId="0" borderId="2" xfId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center"/>
      <protection locked="0"/>
    </xf>
    <xf numFmtId="43" fontId="0" fillId="0" borderId="1" xfId="1" applyNumberFormat="1" applyFont="1" applyBorder="1" applyAlignment="1" applyProtection="1">
      <alignment horizontal="center"/>
      <protection locked="0"/>
    </xf>
    <xf numFmtId="43" fontId="0" fillId="0" borderId="1" xfId="0" applyNumberForma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44" fontId="4" fillId="0" borderId="1" xfId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4" fontId="4" fillId="0" borderId="0" xfId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43" fontId="6" fillId="0" borderId="1" xfId="1" applyNumberFormat="1" applyFont="1" applyBorder="1" applyAlignment="1" applyProtection="1">
      <alignment horizontal="center"/>
      <protection locked="0"/>
    </xf>
    <xf numFmtId="43" fontId="6" fillId="0" borderId="1" xfId="0" applyNumberFormat="1" applyFont="1" applyBorder="1" applyAlignment="1" applyProtection="1">
      <alignment horizontal="center"/>
      <protection locked="0"/>
    </xf>
    <xf numFmtId="44" fontId="6" fillId="0" borderId="0" xfId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9" borderId="1" xfId="0" applyFont="1" applyFill="1" applyBorder="1" applyAlignment="1" applyProtection="1">
      <alignment horizontal="center" wrapText="1"/>
      <protection locked="0"/>
    </xf>
    <xf numFmtId="0" fontId="6" fillId="9" borderId="1" xfId="0" applyFont="1" applyFill="1" applyBorder="1" applyAlignment="1" applyProtection="1">
      <alignment horizontal="center"/>
      <protection locked="0"/>
    </xf>
    <xf numFmtId="44" fontId="6" fillId="6" borderId="1" xfId="1" applyFont="1" applyFill="1" applyBorder="1" applyAlignment="1" applyProtection="1">
      <alignment horizontal="center"/>
      <protection locked="0"/>
    </xf>
    <xf numFmtId="44" fontId="6" fillId="7" borderId="1" xfId="1" applyFont="1" applyFill="1" applyBorder="1" applyAlignment="1" applyProtection="1">
      <alignment horizontal="center"/>
      <protection locked="0"/>
    </xf>
    <xf numFmtId="44" fontId="6" fillId="5" borderId="1" xfId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43" fontId="6" fillId="6" borderId="1" xfId="1" applyNumberFormat="1" applyFont="1" applyFill="1" applyBorder="1" applyAlignment="1" applyProtection="1">
      <alignment horizontal="center"/>
      <protection locked="0"/>
    </xf>
    <xf numFmtId="43" fontId="6" fillId="7" borderId="1" xfId="1" applyNumberFormat="1" applyFont="1" applyFill="1" applyBorder="1" applyAlignment="1" applyProtection="1">
      <alignment horizontal="center"/>
      <protection locked="0"/>
    </xf>
    <xf numFmtId="43" fontId="6" fillId="5" borderId="1" xfId="1" applyNumberFormat="1" applyFont="1" applyFill="1" applyBorder="1" applyAlignment="1" applyProtection="1">
      <alignment horizontal="center"/>
      <protection locked="0"/>
    </xf>
    <xf numFmtId="43" fontId="6" fillId="5" borderId="1" xfId="0" applyNumberFormat="1" applyFont="1" applyFill="1" applyBorder="1" applyAlignment="1" applyProtection="1">
      <alignment horizontal="center"/>
      <protection locked="0"/>
    </xf>
    <xf numFmtId="164" fontId="6" fillId="8" borderId="1" xfId="0" applyNumberFormat="1" applyFont="1" applyFill="1" applyBorder="1" applyAlignment="1">
      <alignment horizontal="center"/>
    </xf>
    <xf numFmtId="43" fontId="6" fillId="8" borderId="1" xfId="0" applyNumberFormat="1" applyFont="1" applyFill="1" applyBorder="1" applyAlignment="1" applyProtection="1">
      <alignment horizontal="center"/>
      <protection locked="0"/>
    </xf>
    <xf numFmtId="164" fontId="6" fillId="10" borderId="1" xfId="0" applyNumberFormat="1" applyFont="1" applyFill="1" applyBorder="1" applyAlignment="1">
      <alignment horizontal="center"/>
    </xf>
    <xf numFmtId="43" fontId="6" fillId="1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3" borderId="5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44" fontId="0" fillId="2" borderId="3" xfId="1" applyFont="1" applyFill="1" applyBorder="1" applyAlignment="1" applyProtection="1">
      <alignment horizontal="center" wrapText="1"/>
      <protection locked="0"/>
    </xf>
    <xf numFmtId="44" fontId="0" fillId="2" borderId="4" xfId="1" applyFont="1" applyFill="1" applyBorder="1" applyAlignment="1" applyProtection="1">
      <alignment horizontal="center" wrapText="1"/>
      <protection locked="0"/>
    </xf>
    <xf numFmtId="44" fontId="3" fillId="2" borderId="3" xfId="1" applyFont="1" applyFill="1" applyBorder="1" applyAlignment="1" applyProtection="1">
      <alignment horizontal="center" wrapText="1"/>
      <protection locked="0"/>
    </xf>
    <xf numFmtId="44" fontId="3" fillId="2" borderId="4" xfId="1" applyFont="1" applyFill="1" applyBorder="1" applyAlignment="1" applyProtection="1">
      <alignment horizontal="center" wrapText="1"/>
      <protection locked="0"/>
    </xf>
    <xf numFmtId="44" fontId="6" fillId="0" borderId="1" xfId="1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8" fillId="11" borderId="2" xfId="0" applyFont="1" applyFill="1" applyBorder="1" applyAlignment="1" applyProtection="1">
      <alignment horizontal="center"/>
      <protection locked="0"/>
    </xf>
    <xf numFmtId="0" fontId="8" fillId="11" borderId="2" xfId="0" applyFont="1" applyFill="1" applyBorder="1" applyAlignment="1">
      <alignment horizontal="center"/>
    </xf>
    <xf numFmtId="44" fontId="7" fillId="6" borderId="1" xfId="1" applyFont="1" applyFill="1" applyBorder="1" applyAlignment="1" applyProtection="1">
      <alignment horizontal="center" wrapText="1"/>
      <protection locked="0"/>
    </xf>
    <xf numFmtId="44" fontId="7" fillId="7" borderId="1" xfId="1" applyFont="1" applyFill="1" applyBorder="1" applyAlignment="1" applyProtection="1">
      <alignment horizontal="center" wrapText="1"/>
      <protection locked="0"/>
    </xf>
    <xf numFmtId="44" fontId="7" fillId="5" borderId="1" xfId="1" applyFont="1" applyFill="1" applyBorder="1" applyAlignment="1" applyProtection="1">
      <alignment horizontal="center" wrapText="1"/>
      <protection locked="0"/>
    </xf>
    <xf numFmtId="0" fontId="7" fillId="8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40" zoomScaleNormal="100" workbookViewId="0">
      <selection activeCell="M36" sqref="M36"/>
    </sheetView>
  </sheetViews>
  <sheetFormatPr defaultColWidth="9.28515625" defaultRowHeight="15" x14ac:dyDescent="0.25"/>
  <cols>
    <col min="1" max="1" width="32.42578125" style="1" bestFit="1" customWidth="1"/>
    <col min="2" max="2" width="5.28515625" style="2" customWidth="1"/>
    <col min="3" max="3" width="10.5703125" style="3" customWidth="1"/>
    <col min="4" max="4" width="9" style="3" bestFit="1" customWidth="1"/>
    <col min="5" max="5" width="10.42578125" style="3" customWidth="1"/>
    <col min="6" max="6" width="9" style="3" bestFit="1" customWidth="1"/>
    <col min="7" max="7" width="10.28515625" style="3" customWidth="1"/>
    <col min="8" max="9" width="9.28515625" style="1"/>
    <col min="10" max="10" width="9.28515625" style="38"/>
    <col min="11" max="16384" width="9.28515625" style="1"/>
  </cols>
  <sheetData>
    <row r="2" spans="1:8" ht="23.65" x14ac:dyDescent="0.55000000000000004">
      <c r="A2" s="60" t="s">
        <v>25</v>
      </c>
      <c r="B2" s="60"/>
      <c r="C2" s="60"/>
      <c r="D2" s="60"/>
      <c r="E2" s="60"/>
      <c r="F2" s="60"/>
      <c r="G2" s="60"/>
      <c r="H2" s="60"/>
    </row>
    <row r="3" spans="1:8" s="6" customFormat="1" ht="22.5" customHeight="1" x14ac:dyDescent="0.35">
      <c r="A3" s="8"/>
      <c r="B3" s="9"/>
      <c r="C3" s="66" t="s">
        <v>7</v>
      </c>
      <c r="D3" s="67"/>
      <c r="E3" s="66" t="s">
        <v>8</v>
      </c>
      <c r="F3" s="67"/>
      <c r="G3" s="66" t="s">
        <v>9</v>
      </c>
      <c r="H3" s="67"/>
    </row>
    <row r="4" spans="1:8" ht="14.65" x14ac:dyDescent="0.35">
      <c r="A4" s="10"/>
      <c r="B4" s="11"/>
      <c r="C4" s="12" t="s">
        <v>33</v>
      </c>
      <c r="D4" s="12" t="s">
        <v>24</v>
      </c>
      <c r="E4" s="12" t="s">
        <v>33</v>
      </c>
      <c r="F4" s="12" t="s">
        <v>23</v>
      </c>
      <c r="G4" s="12" t="s">
        <v>33</v>
      </c>
      <c r="H4" s="10" t="s">
        <v>24</v>
      </c>
    </row>
    <row r="5" spans="1:8" ht="14.65" x14ac:dyDescent="0.35">
      <c r="A5" s="13" t="s">
        <v>4</v>
      </c>
      <c r="B5" s="14"/>
      <c r="C5" s="15">
        <v>663</v>
      </c>
      <c r="D5" s="15">
        <f>C5/7</f>
        <v>94.714285714285708</v>
      </c>
      <c r="E5" s="15">
        <v>888</v>
      </c>
      <c r="F5" s="15">
        <f>E5/7</f>
        <v>126.85714285714286</v>
      </c>
      <c r="G5" s="15">
        <v>1094</v>
      </c>
      <c r="H5" s="16">
        <f>G5/7</f>
        <v>156.28571428571428</v>
      </c>
    </row>
    <row r="6" spans="1:8" ht="14.65" x14ac:dyDescent="0.35">
      <c r="A6" s="13" t="s">
        <v>5</v>
      </c>
      <c r="B6" s="17"/>
      <c r="C6" s="15">
        <v>663</v>
      </c>
      <c r="D6" s="15">
        <f t="shared" ref="D6:D11" si="0">C6/7</f>
        <v>94.714285714285708</v>
      </c>
      <c r="E6" s="15">
        <v>831</v>
      </c>
      <c r="F6" s="15">
        <f t="shared" ref="F6:F11" si="1">E6/7</f>
        <v>118.71428571428571</v>
      </c>
      <c r="G6" s="15">
        <v>1026</v>
      </c>
      <c r="H6" s="16">
        <f t="shared" ref="H6:H11" si="2">G6/7</f>
        <v>146.57142857142858</v>
      </c>
    </row>
    <row r="7" spans="1:8" ht="14.65" x14ac:dyDescent="0.35">
      <c r="A7" s="13" t="s">
        <v>6</v>
      </c>
      <c r="B7" s="14"/>
      <c r="C7" s="15">
        <v>663</v>
      </c>
      <c r="D7" s="15">
        <f t="shared" si="0"/>
        <v>94.714285714285708</v>
      </c>
      <c r="E7" s="15">
        <v>814</v>
      </c>
      <c r="F7" s="15">
        <f t="shared" si="1"/>
        <v>116.28571428571429</v>
      </c>
      <c r="G7" s="15">
        <v>1001</v>
      </c>
      <c r="H7" s="16">
        <f t="shared" si="2"/>
        <v>143</v>
      </c>
    </row>
    <row r="8" spans="1:8" ht="14.65" x14ac:dyDescent="0.35">
      <c r="A8" s="13" t="s">
        <v>0</v>
      </c>
      <c r="B8" s="14"/>
      <c r="C8" s="15">
        <v>975</v>
      </c>
      <c r="D8" s="15">
        <f t="shared" si="0"/>
        <v>139.28571428571428</v>
      </c>
      <c r="E8" s="15">
        <v>1127</v>
      </c>
      <c r="F8" s="15">
        <f t="shared" si="1"/>
        <v>161</v>
      </c>
      <c r="G8" s="15">
        <v>1392</v>
      </c>
      <c r="H8" s="16">
        <f t="shared" si="2"/>
        <v>198.85714285714286</v>
      </c>
    </row>
    <row r="9" spans="1:8" ht="14.65" x14ac:dyDescent="0.35">
      <c r="A9" s="13" t="s">
        <v>1</v>
      </c>
      <c r="B9" s="14"/>
      <c r="C9" s="15">
        <v>808</v>
      </c>
      <c r="D9" s="15">
        <f t="shared" si="0"/>
        <v>115.42857142857143</v>
      </c>
      <c r="E9" s="15">
        <v>992</v>
      </c>
      <c r="F9" s="15">
        <f t="shared" si="1"/>
        <v>141.71428571428572</v>
      </c>
      <c r="G9" s="15">
        <v>1192</v>
      </c>
      <c r="H9" s="16">
        <f t="shared" si="2"/>
        <v>170.28571428571428</v>
      </c>
    </row>
    <row r="10" spans="1:8" ht="14.65" x14ac:dyDescent="0.35">
      <c r="A10" s="13" t="s">
        <v>2</v>
      </c>
      <c r="B10" s="14"/>
      <c r="C10" s="15">
        <v>828</v>
      </c>
      <c r="D10" s="15">
        <f t="shared" si="0"/>
        <v>118.28571428571429</v>
      </c>
      <c r="E10" s="15">
        <v>1024</v>
      </c>
      <c r="F10" s="15">
        <f t="shared" si="1"/>
        <v>146.28571428571428</v>
      </c>
      <c r="G10" s="15">
        <v>1231</v>
      </c>
      <c r="H10" s="16">
        <f t="shared" si="2"/>
        <v>175.85714285714286</v>
      </c>
    </row>
    <row r="11" spans="1:8" ht="14.65" x14ac:dyDescent="0.35">
      <c r="A11" s="13" t="s">
        <v>3</v>
      </c>
      <c r="B11" s="14"/>
      <c r="C11" s="15">
        <v>808</v>
      </c>
      <c r="D11" s="15">
        <f t="shared" si="0"/>
        <v>115.42857142857143</v>
      </c>
      <c r="E11" s="15">
        <v>992</v>
      </c>
      <c r="F11" s="15">
        <f t="shared" si="1"/>
        <v>141.71428571428572</v>
      </c>
      <c r="G11" s="15">
        <v>1192</v>
      </c>
      <c r="H11" s="16">
        <f t="shared" si="2"/>
        <v>170.28571428571428</v>
      </c>
    </row>
    <row r="12" spans="1:8" ht="14.65" x14ac:dyDescent="0.35">
      <c r="A12" s="18" t="s">
        <v>20</v>
      </c>
      <c r="B12" s="19"/>
      <c r="C12" s="20" t="s">
        <v>10</v>
      </c>
      <c r="D12" s="20"/>
      <c r="E12" s="20" t="s">
        <v>11</v>
      </c>
      <c r="F12" s="20"/>
      <c r="G12" s="20"/>
      <c r="H12" s="18"/>
    </row>
    <row r="13" spans="1:8" ht="14.65" x14ac:dyDescent="0.35">
      <c r="A13" s="18"/>
      <c r="B13" s="19"/>
      <c r="C13" s="20"/>
      <c r="D13" s="20"/>
      <c r="E13" s="20"/>
      <c r="F13" s="20"/>
      <c r="G13" s="20"/>
      <c r="H13" s="18"/>
    </row>
    <row r="14" spans="1:8" ht="23.65" x14ac:dyDescent="0.55000000000000004">
      <c r="A14" s="60" t="s">
        <v>37</v>
      </c>
      <c r="B14" s="60"/>
      <c r="C14" s="60"/>
      <c r="D14" s="60"/>
      <c r="E14" s="60"/>
      <c r="F14" s="60"/>
      <c r="G14" s="60"/>
      <c r="H14" s="60"/>
    </row>
    <row r="15" spans="1:8" s="6" customFormat="1" ht="25.5" customHeight="1" x14ac:dyDescent="0.35">
      <c r="A15" s="8"/>
      <c r="B15" s="9"/>
      <c r="C15" s="66" t="s">
        <v>12</v>
      </c>
      <c r="D15" s="67"/>
      <c r="E15" s="66" t="s">
        <v>13</v>
      </c>
      <c r="F15" s="67"/>
      <c r="G15" s="66" t="s">
        <v>14</v>
      </c>
      <c r="H15" s="67"/>
    </row>
    <row r="16" spans="1:8" ht="14.65" x14ac:dyDescent="0.35">
      <c r="A16" s="10"/>
      <c r="B16" s="11"/>
      <c r="C16" s="12" t="s">
        <v>33</v>
      </c>
      <c r="D16" s="12" t="s">
        <v>23</v>
      </c>
      <c r="E16" s="12" t="s">
        <v>33</v>
      </c>
      <c r="F16" s="12" t="s">
        <v>23</v>
      </c>
      <c r="G16" s="12" t="s">
        <v>33</v>
      </c>
      <c r="H16" s="10" t="s">
        <v>24</v>
      </c>
    </row>
    <row r="17" spans="1:10" ht="14.65" x14ac:dyDescent="0.35">
      <c r="A17" s="13" t="s">
        <v>4</v>
      </c>
      <c r="B17" s="14"/>
      <c r="C17" s="15">
        <v>710</v>
      </c>
      <c r="D17" s="15">
        <f>C17/7</f>
        <v>101.42857142857143</v>
      </c>
      <c r="E17" s="15">
        <v>950</v>
      </c>
      <c r="F17" s="15">
        <f>E17/7</f>
        <v>135.71428571428572</v>
      </c>
      <c r="G17" s="15">
        <v>1170</v>
      </c>
      <c r="H17" s="16">
        <f>G17/7</f>
        <v>167.14285714285714</v>
      </c>
    </row>
    <row r="18" spans="1:10" s="4" customFormat="1" ht="14.65" x14ac:dyDescent="0.35">
      <c r="A18" s="13" t="s">
        <v>27</v>
      </c>
      <c r="B18" s="14"/>
      <c r="C18" s="15">
        <v>730</v>
      </c>
      <c r="D18" s="15">
        <f>C18/7</f>
        <v>104.28571428571429</v>
      </c>
      <c r="E18" s="15">
        <v>970</v>
      </c>
      <c r="F18" s="15">
        <f t="shared" ref="F18:F29" si="3">E18/7</f>
        <v>138.57142857142858</v>
      </c>
      <c r="G18" s="15">
        <v>1190</v>
      </c>
      <c r="H18" s="16">
        <f t="shared" ref="H18:H29" si="4">G18/7</f>
        <v>170</v>
      </c>
      <c r="J18" s="38"/>
    </row>
    <row r="19" spans="1:10" s="4" customFormat="1" ht="14.65" x14ac:dyDescent="0.35">
      <c r="A19" s="13" t="s">
        <v>26</v>
      </c>
      <c r="B19" s="14"/>
      <c r="C19" s="15">
        <v>750</v>
      </c>
      <c r="D19" s="15">
        <f>C19/7</f>
        <v>107.14285714285714</v>
      </c>
      <c r="E19" s="15">
        <v>990</v>
      </c>
      <c r="F19" s="15">
        <f t="shared" si="3"/>
        <v>141.42857142857142</v>
      </c>
      <c r="G19" s="15">
        <v>1210</v>
      </c>
      <c r="H19" s="16">
        <f t="shared" si="4"/>
        <v>172.85714285714286</v>
      </c>
      <c r="J19" s="38"/>
    </row>
    <row r="20" spans="1:10" ht="14.65" x14ac:dyDescent="0.35">
      <c r="A20" s="13" t="s">
        <v>5</v>
      </c>
      <c r="B20" s="17"/>
      <c r="C20" s="15">
        <v>710</v>
      </c>
      <c r="D20" s="15">
        <f t="shared" ref="D20:D29" si="5">C20/7</f>
        <v>101.42857142857143</v>
      </c>
      <c r="E20" s="15">
        <v>890</v>
      </c>
      <c r="F20" s="15">
        <f t="shared" si="3"/>
        <v>127.14285714285714</v>
      </c>
      <c r="G20" s="15">
        <v>1100</v>
      </c>
      <c r="H20" s="16">
        <f t="shared" si="4"/>
        <v>157.14285714285714</v>
      </c>
    </row>
    <row r="21" spans="1:10" s="4" customFormat="1" ht="14.65" x14ac:dyDescent="0.35">
      <c r="A21" s="13" t="s">
        <v>28</v>
      </c>
      <c r="B21" s="17"/>
      <c r="C21" s="15">
        <v>730</v>
      </c>
      <c r="D21" s="15">
        <f t="shared" si="5"/>
        <v>104.28571428571429</v>
      </c>
      <c r="E21" s="15">
        <v>930</v>
      </c>
      <c r="F21" s="15">
        <f t="shared" si="3"/>
        <v>132.85714285714286</v>
      </c>
      <c r="G21" s="15">
        <v>1120</v>
      </c>
      <c r="H21" s="16">
        <f t="shared" si="4"/>
        <v>160</v>
      </c>
      <c r="J21" s="38"/>
    </row>
    <row r="22" spans="1:10" s="4" customFormat="1" ht="14.65" x14ac:dyDescent="0.35">
      <c r="A22" s="13" t="s">
        <v>29</v>
      </c>
      <c r="B22" s="17"/>
      <c r="C22" s="15">
        <v>750</v>
      </c>
      <c r="D22" s="15">
        <f t="shared" si="5"/>
        <v>107.14285714285714</v>
      </c>
      <c r="E22" s="15">
        <v>950</v>
      </c>
      <c r="F22" s="15">
        <f t="shared" si="3"/>
        <v>135.71428571428572</v>
      </c>
      <c r="G22" s="15">
        <v>1140</v>
      </c>
      <c r="H22" s="16">
        <f t="shared" si="4"/>
        <v>162.85714285714286</v>
      </c>
      <c r="J22" s="38"/>
    </row>
    <row r="23" spans="1:10" ht="14.65" x14ac:dyDescent="0.35">
      <c r="A23" s="13" t="s">
        <v>6</v>
      </c>
      <c r="B23" s="14"/>
      <c r="C23" s="15">
        <v>710</v>
      </c>
      <c r="D23" s="15">
        <f t="shared" si="5"/>
        <v>101.42857142857143</v>
      </c>
      <c r="E23" s="15">
        <v>870</v>
      </c>
      <c r="F23" s="15">
        <f t="shared" si="3"/>
        <v>124.28571428571429</v>
      </c>
      <c r="G23" s="15">
        <v>1070</v>
      </c>
      <c r="H23" s="16">
        <f t="shared" si="4"/>
        <v>152.85714285714286</v>
      </c>
    </row>
    <row r="24" spans="1:10" s="4" customFormat="1" ht="14.65" x14ac:dyDescent="0.35">
      <c r="A24" s="13" t="s">
        <v>30</v>
      </c>
      <c r="B24" s="14"/>
      <c r="C24" s="15">
        <v>730</v>
      </c>
      <c r="D24" s="15">
        <f t="shared" si="5"/>
        <v>104.28571428571429</v>
      </c>
      <c r="E24" s="15">
        <v>890</v>
      </c>
      <c r="F24" s="15">
        <f t="shared" si="3"/>
        <v>127.14285714285714</v>
      </c>
      <c r="G24" s="15">
        <v>1090</v>
      </c>
      <c r="H24" s="16">
        <f t="shared" si="4"/>
        <v>155.71428571428572</v>
      </c>
      <c r="J24" s="38"/>
    </row>
    <row r="25" spans="1:10" s="4" customFormat="1" ht="14.65" x14ac:dyDescent="0.35">
      <c r="A25" s="13" t="s">
        <v>31</v>
      </c>
      <c r="B25" s="14"/>
      <c r="C25" s="15">
        <v>750</v>
      </c>
      <c r="D25" s="15">
        <f t="shared" si="5"/>
        <v>107.14285714285714</v>
      </c>
      <c r="E25" s="15">
        <v>910</v>
      </c>
      <c r="F25" s="15">
        <f t="shared" si="3"/>
        <v>130</v>
      </c>
      <c r="G25" s="15">
        <v>1110</v>
      </c>
      <c r="H25" s="16">
        <f t="shared" si="4"/>
        <v>158.57142857142858</v>
      </c>
      <c r="J25" s="38"/>
    </row>
    <row r="26" spans="1:10" ht="14.65" x14ac:dyDescent="0.35">
      <c r="A26" s="13" t="s">
        <v>0</v>
      </c>
      <c r="B26" s="14"/>
      <c r="C26" s="15">
        <v>1045</v>
      </c>
      <c r="D26" s="15">
        <f t="shared" si="5"/>
        <v>149.28571428571428</v>
      </c>
      <c r="E26" s="15">
        <v>1205</v>
      </c>
      <c r="F26" s="15">
        <f t="shared" si="3"/>
        <v>172.14285714285714</v>
      </c>
      <c r="G26" s="15">
        <v>1490</v>
      </c>
      <c r="H26" s="16">
        <f t="shared" si="4"/>
        <v>212.85714285714286</v>
      </c>
    </row>
    <row r="27" spans="1:10" ht="14.65" x14ac:dyDescent="0.35">
      <c r="A27" s="13" t="s">
        <v>1</v>
      </c>
      <c r="B27" s="14"/>
      <c r="C27" s="15">
        <v>865</v>
      </c>
      <c r="D27" s="15">
        <f t="shared" si="5"/>
        <v>123.57142857142857</v>
      </c>
      <c r="E27" s="15">
        <v>1060</v>
      </c>
      <c r="F27" s="15">
        <f t="shared" si="3"/>
        <v>151.42857142857142</v>
      </c>
      <c r="G27" s="15">
        <v>1275</v>
      </c>
      <c r="H27" s="16">
        <f t="shared" si="4"/>
        <v>182.14285714285714</v>
      </c>
    </row>
    <row r="28" spans="1:10" ht="14.65" x14ac:dyDescent="0.35">
      <c r="A28" s="13" t="s">
        <v>2</v>
      </c>
      <c r="B28" s="14"/>
      <c r="C28" s="15">
        <v>885</v>
      </c>
      <c r="D28" s="15">
        <f t="shared" si="5"/>
        <v>126.42857142857143</v>
      </c>
      <c r="E28" s="15">
        <v>1095</v>
      </c>
      <c r="F28" s="15">
        <f t="shared" si="3"/>
        <v>156.42857142857142</v>
      </c>
      <c r="G28" s="15">
        <v>1315</v>
      </c>
      <c r="H28" s="16">
        <f t="shared" si="4"/>
        <v>187.85714285714286</v>
      </c>
    </row>
    <row r="29" spans="1:10" ht="14.65" x14ac:dyDescent="0.35">
      <c r="A29" s="13" t="s">
        <v>3</v>
      </c>
      <c r="B29" s="14"/>
      <c r="C29" s="15">
        <v>865</v>
      </c>
      <c r="D29" s="15">
        <f t="shared" si="5"/>
        <v>123.57142857142857</v>
      </c>
      <c r="E29" s="15">
        <v>1060</v>
      </c>
      <c r="F29" s="15">
        <f t="shared" si="3"/>
        <v>151.42857142857142</v>
      </c>
      <c r="G29" s="15">
        <v>1275</v>
      </c>
      <c r="H29" s="16">
        <f t="shared" si="4"/>
        <v>182.14285714285714</v>
      </c>
    </row>
    <row r="30" spans="1:10" ht="14.65" x14ac:dyDescent="0.35">
      <c r="A30" s="13"/>
      <c r="B30" s="14"/>
      <c r="C30" s="15"/>
      <c r="D30" s="15"/>
      <c r="E30" s="15"/>
      <c r="F30" s="15"/>
      <c r="G30" s="15"/>
      <c r="H30" s="13"/>
    </row>
    <row r="31" spans="1:10" ht="14.65" x14ac:dyDescent="0.35">
      <c r="A31" s="21"/>
      <c r="B31" s="22"/>
      <c r="C31" s="23" t="s">
        <v>20</v>
      </c>
      <c r="D31" s="24"/>
      <c r="E31" s="25" t="s">
        <v>10</v>
      </c>
      <c r="F31" s="25"/>
      <c r="G31" s="25" t="s">
        <v>11</v>
      </c>
      <c r="H31" s="21"/>
    </row>
    <row r="32" spans="1:10" s="7" customFormat="1" ht="15.4" x14ac:dyDescent="0.35">
      <c r="A32" s="61" t="s">
        <v>15</v>
      </c>
      <c r="B32" s="62"/>
      <c r="C32" s="62"/>
      <c r="D32" s="62"/>
      <c r="E32" s="62"/>
      <c r="F32" s="62"/>
      <c r="G32" s="62"/>
      <c r="H32" s="63"/>
      <c r="J32" s="38"/>
    </row>
    <row r="33" spans="1:10" s="7" customFormat="1" ht="14.65" x14ac:dyDescent="0.35">
      <c r="A33" s="26"/>
      <c r="B33" s="27"/>
      <c r="C33" s="28"/>
      <c r="D33" s="29"/>
      <c r="E33" s="30"/>
      <c r="F33" s="30"/>
      <c r="G33" s="30"/>
      <c r="H33" s="26"/>
      <c r="J33" s="38"/>
    </row>
    <row r="34" spans="1:10" s="7" customFormat="1" ht="14.65" x14ac:dyDescent="0.35">
      <c r="A34" s="26"/>
      <c r="B34" s="27"/>
      <c r="C34" s="28"/>
      <c r="D34" s="29"/>
      <c r="E34" s="30"/>
      <c r="F34" s="30"/>
      <c r="G34" s="30"/>
      <c r="H34" s="26"/>
      <c r="J34" s="38"/>
    </row>
    <row r="35" spans="1:10" s="4" customFormat="1" ht="14.65" x14ac:dyDescent="0.35">
      <c r="A35" s="26"/>
      <c r="B35" s="27"/>
      <c r="C35" s="28"/>
      <c r="D35" s="29"/>
      <c r="E35" s="30"/>
      <c r="F35" s="30"/>
      <c r="G35" s="30"/>
      <c r="H35" s="26"/>
      <c r="J35" s="38"/>
    </row>
    <row r="36" spans="1:10" ht="23.65" x14ac:dyDescent="0.55000000000000004">
      <c r="A36" s="60" t="s">
        <v>38</v>
      </c>
      <c r="B36" s="60"/>
      <c r="C36" s="60"/>
      <c r="D36" s="60"/>
      <c r="E36" s="60"/>
      <c r="F36" s="60"/>
      <c r="G36" s="60"/>
      <c r="H36" s="60"/>
    </row>
    <row r="37" spans="1:10" s="6" customFormat="1" ht="33" customHeight="1" x14ac:dyDescent="0.35">
      <c r="A37" s="8"/>
      <c r="B37" s="9"/>
      <c r="C37" s="68" t="s">
        <v>17</v>
      </c>
      <c r="D37" s="69"/>
      <c r="E37" s="68" t="s">
        <v>18</v>
      </c>
      <c r="F37" s="69"/>
      <c r="G37" s="68" t="s">
        <v>19</v>
      </c>
      <c r="H37" s="69"/>
    </row>
    <row r="38" spans="1:10" ht="14.45" x14ac:dyDescent="0.3">
      <c r="A38" s="10"/>
      <c r="B38" s="11"/>
      <c r="C38" s="12" t="s">
        <v>33</v>
      </c>
      <c r="D38" s="12" t="s">
        <v>23</v>
      </c>
      <c r="E38" s="12" t="s">
        <v>33</v>
      </c>
      <c r="F38" s="12" t="s">
        <v>23</v>
      </c>
      <c r="G38" s="12" t="s">
        <v>33</v>
      </c>
      <c r="H38" s="10" t="s">
        <v>23</v>
      </c>
    </row>
    <row r="39" spans="1:10" ht="14.45" x14ac:dyDescent="0.3">
      <c r="A39" s="13" t="s">
        <v>34</v>
      </c>
      <c r="B39" s="14"/>
      <c r="C39" s="31">
        <v>750</v>
      </c>
      <c r="D39" s="31">
        <f>C39/7</f>
        <v>107.14285714285714</v>
      </c>
      <c r="E39" s="31">
        <v>998</v>
      </c>
      <c r="F39" s="31">
        <f>E39/7</f>
        <v>142.57142857142858</v>
      </c>
      <c r="G39" s="31">
        <v>1230</v>
      </c>
      <c r="H39" s="32">
        <f>G39/7</f>
        <v>175.71428571428572</v>
      </c>
    </row>
    <row r="40" spans="1:10" s="4" customFormat="1" ht="14.45" x14ac:dyDescent="0.3">
      <c r="A40" s="13" t="s">
        <v>27</v>
      </c>
      <c r="B40" s="14"/>
      <c r="C40" s="31">
        <v>785</v>
      </c>
      <c r="D40" s="31">
        <f t="shared" ref="D40:D50" si="6">C40/7</f>
        <v>112.14285714285714</v>
      </c>
      <c r="E40" s="31">
        <v>1033</v>
      </c>
      <c r="F40" s="31">
        <f t="shared" ref="F40:F50" si="7">E40/7</f>
        <v>147.57142857142858</v>
      </c>
      <c r="G40" s="31">
        <v>1265</v>
      </c>
      <c r="H40" s="32">
        <f t="shared" ref="H40:H50" si="8">G40/7</f>
        <v>180.71428571428572</v>
      </c>
      <c r="J40" s="38"/>
    </row>
    <row r="41" spans="1:10" s="4" customFormat="1" ht="14.45" x14ac:dyDescent="0.3">
      <c r="A41" s="13" t="s">
        <v>26</v>
      </c>
      <c r="B41" s="14"/>
      <c r="C41" s="31">
        <v>820</v>
      </c>
      <c r="D41" s="31">
        <f t="shared" si="6"/>
        <v>117.14285714285714</v>
      </c>
      <c r="E41" s="31">
        <v>1068</v>
      </c>
      <c r="F41" s="31">
        <f t="shared" si="7"/>
        <v>152.57142857142858</v>
      </c>
      <c r="G41" s="31">
        <v>1300</v>
      </c>
      <c r="H41" s="32">
        <f t="shared" si="8"/>
        <v>185.71428571428572</v>
      </c>
      <c r="J41" s="38"/>
    </row>
    <row r="42" spans="1:10" ht="14.45" x14ac:dyDescent="0.3">
      <c r="A42" s="13" t="s">
        <v>35</v>
      </c>
      <c r="B42" s="17"/>
      <c r="C42" s="31">
        <v>750</v>
      </c>
      <c r="D42" s="31">
        <f t="shared" si="6"/>
        <v>107.14285714285714</v>
      </c>
      <c r="E42" s="31">
        <v>940</v>
      </c>
      <c r="F42" s="31">
        <f t="shared" si="7"/>
        <v>134.28571428571428</v>
      </c>
      <c r="G42" s="31">
        <v>1160</v>
      </c>
      <c r="H42" s="32">
        <f t="shared" si="8"/>
        <v>165.71428571428572</v>
      </c>
    </row>
    <row r="43" spans="1:10" s="4" customFormat="1" ht="14.45" x14ac:dyDescent="0.3">
      <c r="A43" s="13" t="s">
        <v>28</v>
      </c>
      <c r="B43" s="17"/>
      <c r="C43" s="31">
        <v>785</v>
      </c>
      <c r="D43" s="31">
        <f t="shared" si="6"/>
        <v>112.14285714285714</v>
      </c>
      <c r="E43" s="31">
        <v>975</v>
      </c>
      <c r="F43" s="31">
        <f t="shared" si="7"/>
        <v>139.28571428571428</v>
      </c>
      <c r="G43" s="31">
        <v>1195</v>
      </c>
      <c r="H43" s="32">
        <f t="shared" si="8"/>
        <v>170.71428571428572</v>
      </c>
      <c r="J43" s="38"/>
    </row>
    <row r="44" spans="1:10" s="4" customFormat="1" ht="14.45" x14ac:dyDescent="0.3">
      <c r="A44" s="13" t="s">
        <v>29</v>
      </c>
      <c r="B44" s="17"/>
      <c r="C44" s="31">
        <v>820</v>
      </c>
      <c r="D44" s="31">
        <f t="shared" si="6"/>
        <v>117.14285714285714</v>
      </c>
      <c r="E44" s="31">
        <v>1010</v>
      </c>
      <c r="F44" s="31">
        <f t="shared" si="7"/>
        <v>144.28571428571428</v>
      </c>
      <c r="G44" s="31">
        <v>1230</v>
      </c>
      <c r="H44" s="32">
        <f t="shared" si="8"/>
        <v>175.71428571428572</v>
      </c>
      <c r="J44" s="38"/>
    </row>
    <row r="45" spans="1:10" ht="14.45" x14ac:dyDescent="0.3">
      <c r="A45" s="13" t="s">
        <v>36</v>
      </c>
      <c r="B45" s="14"/>
      <c r="C45" s="31">
        <v>750</v>
      </c>
      <c r="D45" s="31">
        <f t="shared" si="6"/>
        <v>107.14285714285714</v>
      </c>
      <c r="E45" s="31">
        <v>920</v>
      </c>
      <c r="F45" s="31">
        <f t="shared" si="7"/>
        <v>131.42857142857142</v>
      </c>
      <c r="G45" s="31">
        <v>1130</v>
      </c>
      <c r="H45" s="32">
        <f t="shared" si="8"/>
        <v>161.42857142857142</v>
      </c>
    </row>
    <row r="46" spans="1:10" s="4" customFormat="1" ht="14.45" x14ac:dyDescent="0.3">
      <c r="A46" s="13" t="s">
        <v>30</v>
      </c>
      <c r="B46" s="14"/>
      <c r="C46" s="31">
        <v>785</v>
      </c>
      <c r="D46" s="31">
        <f t="shared" si="6"/>
        <v>112.14285714285714</v>
      </c>
      <c r="E46" s="31">
        <v>955</v>
      </c>
      <c r="F46" s="31">
        <f t="shared" si="7"/>
        <v>136.42857142857142</v>
      </c>
      <c r="G46" s="31">
        <v>1165</v>
      </c>
      <c r="H46" s="32">
        <f t="shared" si="8"/>
        <v>166.42857142857142</v>
      </c>
      <c r="J46" s="38"/>
    </row>
    <row r="47" spans="1:10" s="4" customFormat="1" ht="14.45" x14ac:dyDescent="0.3">
      <c r="A47" s="13" t="s">
        <v>31</v>
      </c>
      <c r="B47" s="14"/>
      <c r="C47" s="31">
        <v>820</v>
      </c>
      <c r="D47" s="31">
        <f t="shared" si="6"/>
        <v>117.14285714285714</v>
      </c>
      <c r="E47" s="31">
        <v>990</v>
      </c>
      <c r="F47" s="31">
        <f t="shared" si="7"/>
        <v>141.42857142857142</v>
      </c>
      <c r="G47" s="31">
        <v>1200</v>
      </c>
      <c r="H47" s="32">
        <f t="shared" si="8"/>
        <v>171.42857142857142</v>
      </c>
      <c r="J47" s="38"/>
    </row>
    <row r="48" spans="1:10" ht="14.45" x14ac:dyDescent="0.3">
      <c r="A48" s="13" t="s">
        <v>32</v>
      </c>
      <c r="B48" s="14"/>
      <c r="C48" s="31">
        <v>910</v>
      </c>
      <c r="D48" s="31">
        <f t="shared" si="6"/>
        <v>130</v>
      </c>
      <c r="E48" s="31">
        <v>1120</v>
      </c>
      <c r="F48" s="31">
        <f t="shared" si="7"/>
        <v>160</v>
      </c>
      <c r="G48" s="31">
        <v>1340</v>
      </c>
      <c r="H48" s="32">
        <f t="shared" si="8"/>
        <v>191.42857142857142</v>
      </c>
    </row>
    <row r="49" spans="1:8" ht="14.45" x14ac:dyDescent="0.3">
      <c r="A49" s="13" t="s">
        <v>2</v>
      </c>
      <c r="B49" s="14"/>
      <c r="C49" s="31">
        <v>930</v>
      </c>
      <c r="D49" s="31">
        <f t="shared" si="6"/>
        <v>132.85714285714286</v>
      </c>
      <c r="E49" s="31">
        <v>1180</v>
      </c>
      <c r="F49" s="31">
        <f t="shared" si="7"/>
        <v>168.57142857142858</v>
      </c>
      <c r="G49" s="31">
        <v>1380</v>
      </c>
      <c r="H49" s="32">
        <f t="shared" si="8"/>
        <v>197.14285714285714</v>
      </c>
    </row>
    <row r="50" spans="1:8" ht="14.45" x14ac:dyDescent="0.3">
      <c r="A50" s="13" t="s">
        <v>0</v>
      </c>
      <c r="B50" s="14"/>
      <c r="C50" s="31">
        <v>1100</v>
      </c>
      <c r="D50" s="31">
        <f t="shared" si="6"/>
        <v>157.14285714285714</v>
      </c>
      <c r="E50" s="31">
        <v>1270</v>
      </c>
      <c r="F50" s="31">
        <f t="shared" si="7"/>
        <v>181.42857142857142</v>
      </c>
      <c r="G50" s="31">
        <v>1570</v>
      </c>
      <c r="H50" s="32">
        <f t="shared" si="8"/>
        <v>224.28571428571428</v>
      </c>
    </row>
    <row r="51" spans="1:8" s="5" customFormat="1" ht="14.45" x14ac:dyDescent="0.3">
      <c r="A51" s="33"/>
      <c r="B51" s="33"/>
      <c r="C51" s="33"/>
      <c r="D51" s="33"/>
      <c r="E51" s="33"/>
      <c r="F51" s="34"/>
      <c r="G51" s="34"/>
      <c r="H51" s="33"/>
    </row>
    <row r="52" spans="1:8" ht="14.45" x14ac:dyDescent="0.3">
      <c r="A52" s="18"/>
      <c r="B52" s="19"/>
      <c r="C52" s="35" t="s">
        <v>20</v>
      </c>
      <c r="D52" s="36"/>
      <c r="E52" s="37" t="s">
        <v>21</v>
      </c>
      <c r="F52" s="37"/>
      <c r="G52" s="37" t="s">
        <v>22</v>
      </c>
      <c r="H52" s="18"/>
    </row>
    <row r="53" spans="1:8" ht="15.6" x14ac:dyDescent="0.3">
      <c r="A53" s="64" t="s">
        <v>16</v>
      </c>
      <c r="B53" s="65"/>
      <c r="C53" s="65"/>
      <c r="D53" s="65"/>
      <c r="E53" s="65"/>
      <c r="F53" s="65"/>
      <c r="G53" s="65"/>
      <c r="H53" s="65"/>
    </row>
    <row r="55" spans="1:8" ht="14.45" x14ac:dyDescent="0.3">
      <c r="A55" s="59"/>
      <c r="B55" s="59"/>
      <c r="C55" s="59"/>
      <c r="D55" s="59"/>
      <c r="E55" s="59"/>
      <c r="F55" s="59"/>
      <c r="G55" s="59"/>
    </row>
  </sheetData>
  <sheetProtection selectLockedCells="1" selectUnlockedCells="1"/>
  <mergeCells count="15">
    <mergeCell ref="A55:G55"/>
    <mergeCell ref="A2:H2"/>
    <mergeCell ref="A32:H32"/>
    <mergeCell ref="A14:H14"/>
    <mergeCell ref="A36:H36"/>
    <mergeCell ref="A53:H53"/>
    <mergeCell ref="C15:D15"/>
    <mergeCell ref="E15:F15"/>
    <mergeCell ref="G15:H15"/>
    <mergeCell ref="C37:D37"/>
    <mergeCell ref="E37:F37"/>
    <mergeCell ref="G37:H37"/>
    <mergeCell ref="C3:D3"/>
    <mergeCell ref="E3:F3"/>
    <mergeCell ref="G3:H3"/>
  </mergeCells>
  <printOptions horizontalCentered="1" verticalCentered="1"/>
  <pageMargins left="0.7" right="0.7" top="0.75" bottom="0.75" header="0.3" footer="0.3"/>
  <pageSetup scale="96" fitToHeight="3" orientation="landscape" r:id="rId1"/>
  <headerFooter>
    <oddHeader xml:space="preserve">&amp;L04/24/12&amp;CMidnight Cove II
Rental Rates </oddHead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Normal="100" workbookViewId="0">
      <selection activeCell="J27" sqref="J27"/>
    </sheetView>
  </sheetViews>
  <sheetFormatPr defaultColWidth="9.28515625" defaultRowHeight="16.5" x14ac:dyDescent="0.3"/>
  <cols>
    <col min="1" max="1" width="33.85546875" style="39" bestFit="1" customWidth="1"/>
    <col min="2" max="2" width="10.5703125" style="43" customWidth="1"/>
    <col min="3" max="3" width="9" style="43" bestFit="1" customWidth="1"/>
    <col min="4" max="4" width="10.42578125" style="43" customWidth="1"/>
    <col min="5" max="5" width="9" style="43" bestFit="1" customWidth="1"/>
    <col min="6" max="6" width="10.28515625" style="43" customWidth="1"/>
    <col min="7" max="7" width="9.28515625" style="39"/>
    <col min="8" max="8" width="10.140625" style="39" bestFit="1" customWidth="1"/>
    <col min="9" max="9" width="9.28515625" style="39"/>
    <col min="10" max="10" width="11.28515625" style="39" bestFit="1" customWidth="1"/>
    <col min="11" max="16384" width="9.28515625" style="39"/>
  </cols>
  <sheetData>
    <row r="1" spans="1:11" x14ac:dyDescent="0.3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4" spans="1:11" ht="23.25" x14ac:dyDescent="0.35">
      <c r="A4" s="73" t="s">
        <v>55</v>
      </c>
      <c r="B4" s="73"/>
      <c r="C4" s="73"/>
      <c r="D4" s="73"/>
      <c r="E4" s="73"/>
      <c r="F4" s="73"/>
      <c r="G4" s="73"/>
      <c r="H4" s="74" t="s">
        <v>39</v>
      </c>
      <c r="I4" s="74"/>
      <c r="J4" s="74"/>
      <c r="K4" s="74"/>
    </row>
    <row r="5" spans="1:11" ht="30" customHeight="1" x14ac:dyDescent="0.3">
      <c r="A5" s="45"/>
      <c r="B5" s="75" t="s">
        <v>48</v>
      </c>
      <c r="C5" s="75"/>
      <c r="D5" s="76" t="s">
        <v>49</v>
      </c>
      <c r="E5" s="76"/>
      <c r="F5" s="77" t="s">
        <v>50</v>
      </c>
      <c r="G5" s="77"/>
      <c r="H5" s="78" t="s">
        <v>51</v>
      </c>
      <c r="I5" s="78"/>
      <c r="J5" s="79" t="s">
        <v>52</v>
      </c>
      <c r="K5" s="79"/>
    </row>
    <row r="6" spans="1:11" x14ac:dyDescent="0.3">
      <c r="A6" s="46"/>
      <c r="B6" s="47" t="s">
        <v>33</v>
      </c>
      <c r="C6" s="47" t="s">
        <v>23</v>
      </c>
      <c r="D6" s="48" t="s">
        <v>33</v>
      </c>
      <c r="E6" s="48" t="s">
        <v>23</v>
      </c>
      <c r="F6" s="49" t="s">
        <v>33</v>
      </c>
      <c r="G6" s="50" t="s">
        <v>23</v>
      </c>
      <c r="H6" s="71" t="s">
        <v>40</v>
      </c>
      <c r="I6" s="71"/>
      <c r="J6" s="72" t="s">
        <v>41</v>
      </c>
      <c r="K6" s="72"/>
    </row>
    <row r="7" spans="1:11" x14ac:dyDescent="0.3">
      <c r="A7" s="40" t="s">
        <v>44</v>
      </c>
      <c r="B7" s="51">
        <v>931.21</v>
      </c>
      <c r="C7" s="51">
        <f>B7/7</f>
        <v>133.03</v>
      </c>
      <c r="D7" s="52">
        <v>1241.6600000000001</v>
      </c>
      <c r="E7" s="52">
        <f>D7/7</f>
        <v>177.38000000000002</v>
      </c>
      <c r="F7" s="53">
        <v>1547.7</v>
      </c>
      <c r="G7" s="54">
        <f>F7/7</f>
        <v>221.1</v>
      </c>
      <c r="H7" s="55">
        <v>1674.75</v>
      </c>
      <c r="I7" s="56">
        <f>H7/7</f>
        <v>239.25</v>
      </c>
      <c r="J7" s="57">
        <v>1674.75</v>
      </c>
      <c r="K7" s="58">
        <f>J7/7</f>
        <v>239.25</v>
      </c>
    </row>
    <row r="8" spans="1:11" x14ac:dyDescent="0.3">
      <c r="A8" s="40" t="s">
        <v>42</v>
      </c>
      <c r="B8" s="51">
        <v>987.7</v>
      </c>
      <c r="C8" s="51">
        <f t="shared" ref="C8:C16" si="0">B8/7</f>
        <v>141.1</v>
      </c>
      <c r="D8" s="52">
        <v>1298.08</v>
      </c>
      <c r="E8" s="52">
        <f t="shared" ref="E8:E16" si="1">D8/7</f>
        <v>185.44</v>
      </c>
      <c r="F8" s="53">
        <v>1605.45</v>
      </c>
      <c r="G8" s="54">
        <f t="shared" ref="G8:G16" si="2">F8/7</f>
        <v>229.35</v>
      </c>
      <c r="H8" s="55">
        <v>1732.5</v>
      </c>
      <c r="I8" s="56">
        <f t="shared" ref="I8:I12" si="3">H8/7</f>
        <v>247.5</v>
      </c>
      <c r="J8" s="57">
        <v>1732.5</v>
      </c>
      <c r="K8" s="58">
        <f t="shared" ref="K8:K12" si="4">J8/7</f>
        <v>247.5</v>
      </c>
    </row>
    <row r="9" spans="1:11" x14ac:dyDescent="0.3">
      <c r="A9" s="40" t="s">
        <v>43</v>
      </c>
      <c r="B9" s="51">
        <v>1044.1199999999999</v>
      </c>
      <c r="C9" s="51">
        <f t="shared" si="0"/>
        <v>149.16</v>
      </c>
      <c r="D9" s="52">
        <v>1354.5</v>
      </c>
      <c r="E9" s="52">
        <f t="shared" si="1"/>
        <v>193.5</v>
      </c>
      <c r="F9" s="53">
        <v>1663.2</v>
      </c>
      <c r="G9" s="54">
        <f t="shared" si="2"/>
        <v>237.6</v>
      </c>
      <c r="H9" s="55">
        <v>1790.25</v>
      </c>
      <c r="I9" s="56">
        <f t="shared" si="3"/>
        <v>255.75</v>
      </c>
      <c r="J9" s="57">
        <v>1790.25</v>
      </c>
      <c r="K9" s="58">
        <f t="shared" si="4"/>
        <v>255.75</v>
      </c>
    </row>
    <row r="10" spans="1:11" x14ac:dyDescent="0.3">
      <c r="A10" s="40" t="s">
        <v>32</v>
      </c>
      <c r="B10" s="51">
        <v>1128.75</v>
      </c>
      <c r="C10" s="51">
        <f t="shared" si="0"/>
        <v>161.25</v>
      </c>
      <c r="D10" s="52">
        <v>1388.38</v>
      </c>
      <c r="E10" s="52">
        <f t="shared" si="1"/>
        <v>198.34</v>
      </c>
      <c r="F10" s="53">
        <v>1697.85</v>
      </c>
      <c r="G10" s="54">
        <f t="shared" si="2"/>
        <v>242.54999999999998</v>
      </c>
      <c r="H10" s="55">
        <v>1867.67</v>
      </c>
      <c r="I10" s="56">
        <f t="shared" si="3"/>
        <v>266.81</v>
      </c>
      <c r="J10" s="57">
        <v>1867.67</v>
      </c>
      <c r="K10" s="58">
        <f t="shared" si="4"/>
        <v>266.81</v>
      </c>
    </row>
    <row r="11" spans="1:11" x14ac:dyDescent="0.3">
      <c r="A11" s="40" t="s">
        <v>2</v>
      </c>
      <c r="B11" s="51">
        <v>1151.3599999999999</v>
      </c>
      <c r="C11" s="51">
        <f t="shared" si="0"/>
        <v>164.48</v>
      </c>
      <c r="D11" s="52">
        <v>1461.74</v>
      </c>
      <c r="E11" s="52">
        <f t="shared" si="1"/>
        <v>208.82</v>
      </c>
      <c r="F11" s="53">
        <v>1755.6</v>
      </c>
      <c r="G11" s="54">
        <f t="shared" si="2"/>
        <v>250.79999999999998</v>
      </c>
      <c r="H11" s="55">
        <v>1931.16</v>
      </c>
      <c r="I11" s="56">
        <f t="shared" si="3"/>
        <v>275.88</v>
      </c>
      <c r="J11" s="57">
        <v>1931.16</v>
      </c>
      <c r="K11" s="58">
        <f t="shared" si="4"/>
        <v>275.88</v>
      </c>
    </row>
    <row r="12" spans="1:11" x14ac:dyDescent="0.3">
      <c r="A12" s="40" t="s">
        <v>0</v>
      </c>
      <c r="B12" s="51">
        <v>1354.5</v>
      </c>
      <c r="C12" s="51">
        <f t="shared" si="0"/>
        <v>193.5</v>
      </c>
      <c r="D12" s="52">
        <v>1574.65</v>
      </c>
      <c r="E12" s="52">
        <f t="shared" si="1"/>
        <v>224.95000000000002</v>
      </c>
      <c r="F12" s="53">
        <v>1963.5</v>
      </c>
      <c r="G12" s="54">
        <f t="shared" si="2"/>
        <v>280.5</v>
      </c>
      <c r="H12" s="55">
        <v>2159.85</v>
      </c>
      <c r="I12" s="56">
        <f t="shared" si="3"/>
        <v>308.55</v>
      </c>
      <c r="J12" s="57">
        <v>2159.85</v>
      </c>
      <c r="K12" s="58">
        <f t="shared" si="4"/>
        <v>308.55</v>
      </c>
    </row>
    <row r="13" spans="1:11" x14ac:dyDescent="0.3">
      <c r="A13" s="44"/>
      <c r="B13" s="41"/>
      <c r="C13" s="41">
        <f t="shared" si="0"/>
        <v>0</v>
      </c>
      <c r="D13" s="41"/>
      <c r="E13" s="41">
        <f t="shared" si="1"/>
        <v>0</v>
      </c>
      <c r="F13" s="41"/>
      <c r="G13" s="42">
        <f t="shared" si="2"/>
        <v>0</v>
      </c>
      <c r="H13" s="44"/>
      <c r="I13" s="44"/>
      <c r="J13" s="44"/>
      <c r="K13" s="44"/>
    </row>
    <row r="14" spans="1:11" x14ac:dyDescent="0.3">
      <c r="A14" s="40" t="s">
        <v>47</v>
      </c>
      <c r="B14" s="41"/>
      <c r="C14" s="41">
        <f t="shared" si="0"/>
        <v>0</v>
      </c>
      <c r="D14" s="41"/>
      <c r="E14" s="41">
        <f t="shared" si="1"/>
        <v>0</v>
      </c>
      <c r="F14" s="41"/>
      <c r="G14" s="42">
        <f t="shared" si="2"/>
        <v>0</v>
      </c>
      <c r="H14" s="44"/>
      <c r="I14" s="44"/>
      <c r="J14" s="44"/>
      <c r="K14" s="44"/>
    </row>
    <row r="15" spans="1:11" x14ac:dyDescent="0.3">
      <c r="A15" s="40" t="s">
        <v>45</v>
      </c>
      <c r="B15" s="41"/>
      <c r="C15" s="41">
        <f t="shared" si="0"/>
        <v>0</v>
      </c>
      <c r="D15" s="41"/>
      <c r="E15" s="41">
        <f t="shared" si="1"/>
        <v>0</v>
      </c>
      <c r="F15" s="41"/>
      <c r="G15" s="42">
        <f t="shared" si="2"/>
        <v>0</v>
      </c>
      <c r="H15" s="44"/>
      <c r="I15" s="44"/>
      <c r="J15" s="44"/>
      <c r="K15" s="44"/>
    </row>
    <row r="16" spans="1:11" x14ac:dyDescent="0.3">
      <c r="A16" s="44" t="s">
        <v>46</v>
      </c>
      <c r="B16" s="41"/>
      <c r="C16" s="41">
        <f t="shared" si="0"/>
        <v>0</v>
      </c>
      <c r="D16" s="41"/>
      <c r="E16" s="41">
        <f t="shared" si="1"/>
        <v>0</v>
      </c>
      <c r="F16" s="41"/>
      <c r="G16" s="42">
        <f t="shared" si="2"/>
        <v>0</v>
      </c>
      <c r="H16" s="44"/>
      <c r="I16" s="44"/>
      <c r="J16" s="44"/>
      <c r="K16" s="44"/>
    </row>
    <row r="17" spans="1:11" x14ac:dyDescent="0.3">
      <c r="A17" s="44" t="s">
        <v>53</v>
      </c>
      <c r="B17" s="70" t="s">
        <v>54</v>
      </c>
      <c r="C17" s="70"/>
      <c r="D17" s="70"/>
      <c r="E17" s="70"/>
      <c r="F17" s="70"/>
      <c r="G17" s="70"/>
      <c r="H17" s="70"/>
      <c r="I17" s="70"/>
      <c r="J17" s="70"/>
      <c r="K17" s="70"/>
    </row>
  </sheetData>
  <sheetProtection selectLockedCells="1" selectUnlockedCells="1"/>
  <mergeCells count="12">
    <mergeCell ref="A1:K1"/>
    <mergeCell ref="A2:K2"/>
    <mergeCell ref="B17:K17"/>
    <mergeCell ref="H6:I6"/>
    <mergeCell ref="J6:K6"/>
    <mergeCell ref="A4:G4"/>
    <mergeCell ref="H4:K4"/>
    <mergeCell ref="B5:C5"/>
    <mergeCell ref="D5:E5"/>
    <mergeCell ref="F5:G5"/>
    <mergeCell ref="H5:I5"/>
    <mergeCell ref="J5:K5"/>
  </mergeCells>
  <printOptions gridLines="1"/>
  <pageMargins left="0.7" right="0.7" top="0.75" bottom="0.75" header="0.3" footer="0.3"/>
  <pageSetup scale="92" orientation="landscape" r:id="rId1"/>
  <headerFooter>
    <oddHeader xml:space="preserve">&amp;L04/24/12&amp;CMidnight Cove II
Rental Rates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2011-2016</vt:lpstr>
      <vt:lpstr>2015-2016</vt:lpstr>
      <vt:lpstr>Sheet2</vt:lpstr>
      <vt:lpstr>Sheet3</vt:lpstr>
      <vt:lpstr>'2015-2016'!Print_Area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Shanon Stafford</dc:creator>
  <cp:lastModifiedBy>Michelle</cp:lastModifiedBy>
  <cp:lastPrinted>2022-05-13T15:38:44Z</cp:lastPrinted>
  <dcterms:created xsi:type="dcterms:W3CDTF">2012-04-24T16:15:26Z</dcterms:created>
  <dcterms:modified xsi:type="dcterms:W3CDTF">2022-05-23T14:09:05Z</dcterms:modified>
</cp:coreProperties>
</file>